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epartamento\7344-Planificacion_Estudios\R.Inversores\Presentaciones\22.12 Resultados diciembre 2022\22.12 Cuentas\Plantillas EBA\Definitivas\Dic-21\"/>
    </mc:Choice>
  </mc:AlternateContent>
  <bookViews>
    <workbookView xWindow="0" yWindow="0" windowWidth="28800" windowHeight="12000" activeTab="2"/>
  </bookViews>
  <sheets>
    <sheet name="Plantilla 1" sheetId="1" r:id="rId1"/>
    <sheet name="Plantilla 2" sheetId="2" r:id="rId2"/>
    <sheet name="Plantilla 3" sheetId="5" r:id="rId3"/>
  </sheets>
  <externalReferences>
    <externalReference r:id="rId4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Q11" i="1"/>
  <c r="Q10" i="1"/>
  <c r="Q9" i="1"/>
  <c r="Q8" i="1"/>
  <c r="Q7" i="1"/>
</calcChain>
</file>

<file path=xl/sharedStrings.xml><?xml version="1.0" encoding="utf-8"?>
<sst xmlns="http://schemas.openxmlformats.org/spreadsheetml/2006/main" count="89" uniqueCount="42">
  <si>
    <t>Importe en libros bruto</t>
  </si>
  <si>
    <t>Deterioro de valor acumulado, cambios acumulados negativos en el valor razonable debidos al riesgo de crédito</t>
  </si>
  <si>
    <t xml:space="preserve">Importe en libros bruto </t>
  </si>
  <si>
    <t>No dudosos</t>
  </si>
  <si>
    <t xml:space="preserve">Dudosos </t>
  </si>
  <si>
    <t xml:space="preserve">No dudosos </t>
  </si>
  <si>
    <t>Entradas a
exposiciones dudosas</t>
  </si>
  <si>
    <t>De los cuales:
exposiciones con medidas de reestructuración o refinanciación</t>
  </si>
  <si>
    <t>De los cuales:
Instrumentos con un aumento significativo del riesgo de crédito desde el reconocimiento inicial, pero sin deterioro crediticio (fase 2)</t>
  </si>
  <si>
    <t xml:space="preserve">De los cuales:
de pago improbable pero no vencido o vencido &lt;= 90 días </t>
  </si>
  <si>
    <t xml:space="preserve">De los cuales:
de pago improbable pero no vencidos o vencidos &lt;= 90 días </t>
  </si>
  <si>
    <t>Préstamos y anticipos sujetos a moratoria</t>
  </si>
  <si>
    <t>de los cuales: Hogares</t>
  </si>
  <si>
    <t>de los cuales: Garantizados por bienes inmuebles residenciales</t>
  </si>
  <si>
    <t>de los cuales: Sociedades no financieras</t>
  </si>
  <si>
    <t>de los cuales: Pequeñas y medianas empresas</t>
  </si>
  <si>
    <t>de los cuales: Garantizados por bienes inmuebles comerciales</t>
  </si>
  <si>
    <t>Del cual: 
moratorias legislativas</t>
  </si>
  <si>
    <t>Vencimiento residual de las moratorias</t>
  </si>
  <si>
    <t>&lt;= 3 meses</t>
  </si>
  <si>
    <t>&gt; 3 meses
&lt;= 6 meses</t>
  </si>
  <si>
    <t>&gt; 6 meses
&lt;= 9 meses</t>
  </si>
  <si>
    <t>&gt; 9 meses
&lt;= 12 meses</t>
  </si>
  <si>
    <t>&gt; 1 año</t>
  </si>
  <si>
    <t>Préstamos y anticipos a los que se ha ofrecido una moratoria</t>
  </si>
  <si>
    <t>Préstamos y anticipos sujetos a moratoria (concedida)</t>
  </si>
  <si>
    <t xml:space="preserve">    de los cuales: Garantizados por bienes inmuebles residenciales</t>
  </si>
  <si>
    <t xml:space="preserve">    de los cuales: Pequeñas y medianas empresas</t>
  </si>
  <si>
    <t xml:space="preserve">    de los cuales: Garantizados por bienes inmuebles comerciales</t>
  </si>
  <si>
    <t>Importe máximo de la garantía que puede considerarse</t>
  </si>
  <si>
    <t>del cual: reestructurado o refinanciado</t>
  </si>
  <si>
    <t>Garantías públicas recibidas</t>
  </si>
  <si>
    <t>Préstamos y anticipos nuevos sujetos a programas de garantías públicas</t>
  </si>
  <si>
    <t>Información relativa a préstamos y anticipos sujetos a moratorias legislativas y no legislativas</t>
  </si>
  <si>
    <t>Desglose de préstamos y anticipos sujetos a moratorias legislativas y no legislativas en función del vencimiento residual de las moratorias</t>
  </si>
  <si>
    <t>Información relativa a préstamos y anticipos nuevos sujetos a programas de garantías públicas introducidos en respuesta de la crisis de la COVID-19</t>
  </si>
  <si>
    <t>(En miles de euros)</t>
  </si>
  <si>
    <t>Número de deudores
(uds)</t>
  </si>
  <si>
    <t>-</t>
  </si>
  <si>
    <t>Del cual: 
vencidas</t>
  </si>
  <si>
    <t xml:space="preserve">Nota: Información al 31 de diciembre de 2021. </t>
  </si>
  <si>
    <t>Nota: Información al 31 de diciembre de 2021. Última versión disponible actualizada el 5 de abril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</si>
</sst>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Helvetica Neue"/>
    </font>
    <font>
      <sz val="10"/>
      <name val="Arial"/>
      <family val="2"/>
    </font>
    <font>
      <sz val="9"/>
      <name val="Museo Sans 300"/>
      <family val="3"/>
    </font>
    <font>
      <b/>
      <sz val="9"/>
      <name val="Museo Sans 300"/>
      <family val="3"/>
    </font>
    <font>
      <i/>
      <sz val="9"/>
      <name val="Museo Sans 300"/>
      <family val="3"/>
    </font>
    <font>
      <b/>
      <u/>
      <sz val="9"/>
      <name val="Museo Sans 300"/>
      <family val="3"/>
    </font>
    <font>
      <vertAlign val="superscript"/>
      <sz val="9"/>
      <name val="Museo Sans 300"/>
      <family val="3"/>
    </font>
    <font>
      <sz val="9"/>
      <color theme="0"/>
      <name val="Museo Sans 300"/>
      <family val="3"/>
    </font>
    <font>
      <b/>
      <sz val="9"/>
      <color theme="0"/>
      <name val="Museo Sans 300"/>
      <family val="3"/>
    </font>
    <font>
      <u/>
      <sz val="9"/>
      <color theme="0"/>
      <name val="Museo Sans 300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5B87DA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vertical="top" wrapText="1"/>
    </xf>
    <xf numFmtId="0" fontId="1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4" fillId="2" borderId="0" xfId="0" applyFont="1" applyFill="1"/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 wrapText="1"/>
    </xf>
    <xf numFmtId="4" fontId="4" fillId="2" borderId="0" xfId="0" applyNumberFormat="1" applyFont="1" applyFill="1"/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3" applyFont="1"/>
    <xf numFmtId="0" fontId="7" fillId="0" borderId="0" xfId="1" applyFont="1" applyAlignment="1">
      <alignment horizontal="left" vertical="top" wrapText="1"/>
    </xf>
    <xf numFmtId="0" fontId="5" fillId="0" borderId="0" xfId="3" applyFont="1" applyFill="1" applyBorder="1" applyAlignment="1">
      <alignment horizontal="center" vertical="center" wrapText="1"/>
    </xf>
    <xf numFmtId="0" fontId="8" fillId="0" borderId="0" xfId="3" applyFont="1" applyBorder="1" applyAlignment="1">
      <alignment horizontal="justify"/>
    </xf>
    <xf numFmtId="0" fontId="4" fillId="0" borderId="0" xfId="3" applyFont="1" applyBorder="1" applyAlignment="1"/>
    <xf numFmtId="0" fontId="10" fillId="6" borderId="0" xfId="3" applyFont="1" applyFill="1" applyBorder="1" applyAlignment="1">
      <alignment horizontal="center" vertical="center" wrapText="1"/>
    </xf>
    <xf numFmtId="0" fontId="9" fillId="6" borderId="1" xfId="3" applyFont="1" applyFill="1" applyBorder="1" applyAlignment="1">
      <alignment horizontal="center" vertical="center" wrapText="1"/>
    </xf>
    <xf numFmtId="0" fontId="9" fillId="6" borderId="2" xfId="3" applyFont="1" applyFill="1" applyBorder="1" applyAlignment="1">
      <alignment horizontal="center" vertical="center" wrapText="1"/>
    </xf>
    <xf numFmtId="3" fontId="4" fillId="4" borderId="4" xfId="3" applyNumberFormat="1" applyFont="1" applyFill="1" applyBorder="1" applyAlignment="1">
      <alignment vertical="center" wrapText="1"/>
    </xf>
    <xf numFmtId="0" fontId="6" fillId="5" borderId="4" xfId="0" applyFont="1" applyFill="1" applyBorder="1" applyAlignment="1">
      <alignment vertical="center" wrapText="1"/>
    </xf>
    <xf numFmtId="3" fontId="4" fillId="4" borderId="4" xfId="3" applyNumberFormat="1" applyFont="1" applyFill="1" applyBorder="1" applyAlignment="1">
      <alignment vertical="top" wrapText="1"/>
    </xf>
    <xf numFmtId="3" fontId="4" fillId="0" borderId="4" xfId="3" applyNumberFormat="1" applyFont="1" applyFill="1" applyBorder="1" applyAlignment="1">
      <alignment vertical="center" wrapText="1"/>
    </xf>
    <xf numFmtId="3" fontId="4" fillId="0" borderId="4" xfId="3" applyNumberFormat="1" applyFont="1" applyFill="1" applyBorder="1" applyAlignment="1">
      <alignment vertical="top" wrapText="1"/>
    </xf>
    <xf numFmtId="3" fontId="4" fillId="3" borderId="5" xfId="3" applyNumberFormat="1" applyFont="1" applyFill="1" applyBorder="1" applyAlignment="1">
      <alignment vertical="center" wrapText="1"/>
    </xf>
    <xf numFmtId="3" fontId="4" fillId="3" borderId="5" xfId="3" applyNumberFormat="1" applyFont="1" applyFill="1" applyBorder="1" applyAlignment="1">
      <alignment vertical="top" wrapText="1"/>
    </xf>
    <xf numFmtId="3" fontId="4" fillId="0" borderId="6" xfId="3" applyNumberFormat="1" applyFont="1" applyFill="1" applyBorder="1" applyAlignment="1">
      <alignment vertical="center" wrapText="1"/>
    </xf>
    <xf numFmtId="0" fontId="6" fillId="5" borderId="6" xfId="0" applyFont="1" applyFill="1" applyBorder="1" applyAlignment="1">
      <alignment vertical="center" wrapText="1"/>
    </xf>
    <xf numFmtId="0" fontId="4" fillId="3" borderId="7" xfId="3" applyFont="1" applyFill="1" applyBorder="1" applyAlignment="1">
      <alignment horizontal="left" vertical="center" wrapText="1"/>
    </xf>
    <xf numFmtId="0" fontId="4" fillId="3" borderId="8" xfId="3" applyFont="1" applyFill="1" applyBorder="1" applyAlignment="1">
      <alignment horizontal="left" vertical="center" wrapText="1"/>
    </xf>
    <xf numFmtId="0" fontId="4" fillId="4" borderId="8" xfId="3" applyFont="1" applyFill="1" applyBorder="1" applyAlignment="1">
      <alignment horizontal="left" vertical="center" wrapText="1"/>
    </xf>
    <xf numFmtId="0" fontId="4" fillId="2" borderId="8" xfId="3" applyFont="1" applyFill="1" applyBorder="1" applyAlignment="1">
      <alignment horizontal="left" vertical="center" wrapText="1"/>
    </xf>
    <xf numFmtId="0" fontId="4" fillId="2" borderId="9" xfId="3" applyFont="1" applyFill="1" applyBorder="1" applyAlignment="1">
      <alignment horizontal="left" vertical="center" wrapText="1"/>
    </xf>
    <xf numFmtId="3" fontId="4" fillId="3" borderId="5" xfId="4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vertical="center" wrapText="1"/>
    </xf>
    <xf numFmtId="3" fontId="4" fillId="3" borderId="4" xfId="4" applyNumberFormat="1" applyFont="1" applyFill="1" applyBorder="1" applyAlignment="1">
      <alignment horizontal="center" vertical="center"/>
    </xf>
    <xf numFmtId="3" fontId="4" fillId="3" borderId="4" xfId="3" applyNumberFormat="1" applyFont="1" applyFill="1" applyBorder="1" applyAlignment="1">
      <alignment horizontal="center" vertical="center" wrapText="1"/>
    </xf>
    <xf numFmtId="3" fontId="4" fillId="4" borderId="4" xfId="4" applyNumberFormat="1" applyFont="1" applyFill="1" applyBorder="1" applyAlignment="1">
      <alignment horizontal="center" vertical="center"/>
    </xf>
    <xf numFmtId="3" fontId="4" fillId="4" borderId="4" xfId="3" applyNumberFormat="1" applyFont="1" applyFill="1" applyBorder="1" applyAlignment="1">
      <alignment horizontal="center" vertical="center" wrapText="1"/>
    </xf>
    <xf numFmtId="3" fontId="4" fillId="0" borderId="4" xfId="4" applyNumberFormat="1" applyFont="1" applyFill="1" applyBorder="1" applyAlignment="1">
      <alignment horizontal="center" vertical="center"/>
    </xf>
    <xf numFmtId="3" fontId="4" fillId="0" borderId="4" xfId="3" applyNumberFormat="1" applyFont="1" applyFill="1" applyBorder="1" applyAlignment="1">
      <alignment horizontal="center" vertical="center" wrapText="1"/>
    </xf>
    <xf numFmtId="3" fontId="4" fillId="0" borderId="6" xfId="4" applyNumberFormat="1" applyFont="1" applyFill="1" applyBorder="1" applyAlignment="1">
      <alignment horizontal="center" vertical="center"/>
    </xf>
    <xf numFmtId="3" fontId="4" fillId="0" borderId="6" xfId="3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indent="2"/>
    </xf>
    <xf numFmtId="0" fontId="4" fillId="2" borderId="6" xfId="0" applyFont="1" applyFill="1" applyBorder="1" applyAlignment="1">
      <alignment horizontal="left" vertical="center" indent="2"/>
    </xf>
    <xf numFmtId="0" fontId="4" fillId="2" borderId="4" xfId="0" applyFont="1" applyFill="1" applyBorder="1" applyAlignment="1">
      <alignment horizontal="left" vertical="center" wrapText="1" indent="2"/>
    </xf>
    <xf numFmtId="0" fontId="4" fillId="2" borderId="6" xfId="0" applyFont="1" applyFill="1" applyBorder="1" applyAlignment="1">
      <alignment horizontal="left" vertical="center" wrapText="1" indent="2"/>
    </xf>
    <xf numFmtId="0" fontId="9" fillId="6" borderId="10" xfId="4" quotePrefix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49" fontId="9" fillId="6" borderId="0" xfId="1" applyNumberFormat="1" applyFont="1" applyFill="1" applyBorder="1" applyAlignment="1">
      <alignment horizontal="center" vertical="center" wrapText="1"/>
    </xf>
    <xf numFmtId="49" fontId="9" fillId="6" borderId="1" xfId="1" applyNumberFormat="1" applyFont="1" applyFill="1" applyBorder="1" applyAlignment="1">
      <alignment horizontal="center" vertical="center" wrapText="1"/>
    </xf>
    <xf numFmtId="0" fontId="9" fillId="6" borderId="0" xfId="2" applyFont="1" applyFill="1" applyBorder="1" applyAlignment="1">
      <alignment horizontal="center" vertical="center" wrapText="1"/>
    </xf>
    <xf numFmtId="3" fontId="4" fillId="2" borderId="4" xfId="2" applyNumberFormat="1" applyFont="1" applyFill="1" applyBorder="1" applyAlignment="1">
      <alignment horizontal="center" vertical="center" wrapText="1"/>
    </xf>
    <xf numFmtId="3" fontId="4" fillId="2" borderId="6" xfId="2" applyNumberFormat="1" applyFont="1" applyFill="1" applyBorder="1" applyAlignment="1">
      <alignment horizontal="center" vertical="center" wrapText="1"/>
    </xf>
    <xf numFmtId="3" fontId="4" fillId="2" borderId="5" xfId="2" applyNumberFormat="1" applyFont="1" applyFill="1" applyBorder="1" applyAlignment="1">
      <alignment horizontal="center" vertical="center" wrapText="1"/>
    </xf>
    <xf numFmtId="165" fontId="4" fillId="2" borderId="0" xfId="5" applyNumberFormat="1" applyFont="1" applyFill="1" applyAlignment="1">
      <alignment vertical="center" wrapText="1"/>
    </xf>
    <xf numFmtId="3" fontId="4" fillId="0" borderId="0" xfId="0" applyNumberFormat="1" applyFont="1"/>
    <xf numFmtId="165" fontId="4" fillId="0" borderId="0" xfId="5" applyNumberFormat="1" applyFont="1"/>
    <xf numFmtId="0" fontId="4" fillId="0" borderId="0" xfId="3" applyFont="1" applyFill="1" applyBorder="1" applyAlignment="1">
      <alignment horizontal="left" wrapText="1"/>
    </xf>
    <xf numFmtId="3" fontId="4" fillId="0" borderId="4" xfId="3" applyNumberFormat="1" applyFont="1" applyFill="1" applyBorder="1" applyAlignment="1">
      <alignment horizontal="right" vertical="center" wrapText="1"/>
    </xf>
    <xf numFmtId="3" fontId="4" fillId="4" borderId="4" xfId="3" applyNumberFormat="1" applyFont="1" applyFill="1" applyBorder="1" applyAlignment="1">
      <alignment horizontal="right" vertical="top" wrapText="1"/>
    </xf>
    <xf numFmtId="3" fontId="4" fillId="0" borderId="4" xfId="3" applyNumberFormat="1" applyFont="1" applyFill="1" applyBorder="1" applyAlignment="1">
      <alignment horizontal="right" vertical="top" wrapText="1"/>
    </xf>
    <xf numFmtId="3" fontId="4" fillId="0" borderId="6" xfId="3" applyNumberFormat="1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wrapText="1"/>
    </xf>
    <xf numFmtId="49" fontId="9" fillId="6" borderId="16" xfId="1" applyNumberFormat="1" applyFont="1" applyFill="1" applyBorder="1" applyAlignment="1">
      <alignment horizontal="center" vertical="center" wrapText="1"/>
    </xf>
    <xf numFmtId="49" fontId="9" fillId="6" borderId="13" xfId="1" applyNumberFormat="1" applyFont="1" applyFill="1" applyBorder="1" applyAlignment="1">
      <alignment horizontal="center" vertical="center" wrapText="1"/>
    </xf>
    <xf numFmtId="49" fontId="9" fillId="6" borderId="14" xfId="1" applyNumberFormat="1" applyFont="1" applyFill="1" applyBorder="1" applyAlignment="1">
      <alignment horizontal="center" vertical="center" wrapText="1"/>
    </xf>
    <xf numFmtId="0" fontId="9" fillId="6" borderId="3" xfId="2" applyFont="1" applyFill="1" applyBorder="1" applyAlignment="1">
      <alignment horizontal="center" vertical="center" wrapText="1"/>
    </xf>
    <xf numFmtId="49" fontId="9" fillId="6" borderId="2" xfId="1" applyNumberFormat="1" applyFont="1" applyFill="1" applyBorder="1" applyAlignment="1">
      <alignment horizontal="center" vertical="center" wrapText="1"/>
    </xf>
    <xf numFmtId="49" fontId="9" fillId="6" borderId="3" xfId="1" applyNumberFormat="1" applyFont="1" applyFill="1" applyBorder="1" applyAlignment="1">
      <alignment horizontal="center" vertical="center" wrapText="1"/>
    </xf>
    <xf numFmtId="49" fontId="9" fillId="6" borderId="15" xfId="1" applyNumberFormat="1" applyFont="1" applyFill="1" applyBorder="1" applyAlignment="1">
      <alignment horizontal="center" vertical="center" wrapText="1"/>
    </xf>
    <xf numFmtId="49" fontId="9" fillId="6" borderId="11" xfId="1" applyNumberFormat="1" applyFont="1" applyFill="1" applyBorder="1" applyAlignment="1">
      <alignment horizontal="center" vertical="center" wrapText="1"/>
    </xf>
    <xf numFmtId="49" fontId="9" fillId="6" borderId="12" xfId="1" applyNumberFormat="1" applyFont="1" applyFill="1" applyBorder="1" applyAlignment="1">
      <alignment horizontal="center" vertical="center" wrapText="1"/>
    </xf>
    <xf numFmtId="49" fontId="9" fillId="6" borderId="17" xfId="1" applyNumberFormat="1" applyFont="1" applyFill="1" applyBorder="1" applyAlignment="1">
      <alignment horizontal="center" vertical="center" wrapText="1"/>
    </xf>
    <xf numFmtId="49" fontId="9" fillId="6" borderId="18" xfId="1" applyNumberFormat="1" applyFont="1" applyFill="1" applyBorder="1" applyAlignment="1">
      <alignment horizontal="center" vertical="center" wrapText="1"/>
    </xf>
    <xf numFmtId="49" fontId="9" fillId="6" borderId="19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4" fillId="0" borderId="0" xfId="3" applyFont="1" applyFill="1" applyBorder="1" applyAlignment="1">
      <alignment horizontal="left"/>
    </xf>
    <xf numFmtId="0" fontId="9" fillId="6" borderId="2" xfId="1" applyFont="1" applyFill="1" applyBorder="1" applyAlignment="1">
      <alignment horizontal="center" vertical="center" wrapText="1"/>
    </xf>
    <xf numFmtId="0" fontId="9" fillId="6" borderId="3" xfId="1" applyFont="1" applyFill="1" applyBorder="1" applyAlignment="1">
      <alignment horizontal="center" vertical="center" wrapText="1"/>
    </xf>
    <xf numFmtId="0" fontId="9" fillId="6" borderId="0" xfId="4" applyFont="1" applyFill="1" applyBorder="1" applyAlignment="1">
      <alignment horizontal="center" vertical="center"/>
    </xf>
    <xf numFmtId="0" fontId="9" fillId="6" borderId="1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9" fillId="6" borderId="1" xfId="4" applyFont="1" applyFill="1" applyBorder="1" applyAlignment="1">
      <alignment horizontal="center" vertical="center"/>
    </xf>
    <xf numFmtId="0" fontId="11" fillId="6" borderId="1" xfId="4" applyFont="1" applyFill="1" applyBorder="1" applyAlignment="1">
      <alignment horizontal="center" vertical="center"/>
    </xf>
    <xf numFmtId="0" fontId="9" fillId="6" borderId="2" xfId="4" applyFont="1" applyFill="1" applyBorder="1" applyAlignment="1">
      <alignment horizontal="center" vertical="center"/>
    </xf>
    <xf numFmtId="0" fontId="9" fillId="6" borderId="0" xfId="3" applyFont="1" applyFill="1" applyBorder="1" applyAlignment="1">
      <alignment horizontal="center" vertical="center" wrapText="1"/>
    </xf>
    <xf numFmtId="165" fontId="4" fillId="0" borderId="0" xfId="3" applyNumberFormat="1" applyFont="1"/>
  </cellXfs>
  <cellStyles count="6">
    <cellStyle name="Millares" xfId="5" builtinId="3"/>
    <cellStyle name="Normal" xfId="0" builtinId="0"/>
    <cellStyle name="Normal 2 2 2" xfId="3"/>
    <cellStyle name="Normal 2 5 2 2" xfId="2"/>
    <cellStyle name="Normal 2_~0149226 2" xfId="4"/>
    <cellStyle name="Normal 9" xfId="1"/>
  </cellStyles>
  <dxfs count="0"/>
  <tableStyles count="0" defaultTableStyle="TableStyleMedium2" defaultPivotStyle="PivotStyleLight16"/>
  <colors>
    <mruColors>
      <color rgb="FF5B87DA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/7344-Planificacion_Estudios/R.Inversores/Presentaciones/21.12%20Resultados%20diciembre%202021/21.12%20Soporte/Info%20otros%20departamentos/CargaPyramidEstadosF_MORATORIA_DICIEMBRE21_v2%20NUEVA%20VERSI&#211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tion"/>
      <sheetName val="90"/>
      <sheetName val="91"/>
      <sheetName val="92"/>
      <sheetName val="93"/>
      <sheetName val="6300"/>
      <sheetName val="939000"/>
      <sheetName val="939001"/>
      <sheetName val="939002"/>
      <sheetName val="939003"/>
      <sheetName val="939101"/>
      <sheetName val="939102"/>
      <sheetName val="939103"/>
      <sheetName val="939104"/>
      <sheetName val="939105"/>
      <sheetName val="939201"/>
      <sheetName val="939301"/>
      <sheetName val="939302"/>
    </sheetNames>
    <sheetDataSet>
      <sheetData sheetId="0"/>
      <sheetData sheetId="1"/>
      <sheetData sheetId="2">
        <row r="10">
          <cell r="AC10">
            <v>1162995.7000000002</v>
          </cell>
        </row>
        <row r="11">
          <cell r="AC11">
            <v>59291.100000000006</v>
          </cell>
        </row>
        <row r="12">
          <cell r="AC12">
            <v>45203.05</v>
          </cell>
        </row>
        <row r="13">
          <cell r="AC13">
            <v>1103704.6000000001</v>
          </cell>
        </row>
        <row r="14">
          <cell r="AC14">
            <v>1103704.6000000001</v>
          </cell>
        </row>
        <row r="15">
          <cell r="AC15">
            <v>1103704.6000000001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1"/>
  <sheetViews>
    <sheetView workbookViewId="0"/>
  </sheetViews>
  <sheetFormatPr baseColWidth="10" defaultColWidth="8.85546875" defaultRowHeight="12"/>
  <cols>
    <col min="1" max="1" width="4.42578125" style="1" customWidth="1"/>
    <col min="2" max="2" width="39.28515625" style="1" customWidth="1"/>
    <col min="3" max="3" width="12.85546875" style="1" customWidth="1"/>
    <col min="4" max="4" width="10.7109375" style="1" bestFit="1" customWidth="1"/>
    <col min="5" max="5" width="17" style="1" customWidth="1"/>
    <col min="6" max="6" width="24.7109375" style="1" customWidth="1"/>
    <col min="7" max="7" width="9.85546875" style="1" bestFit="1" customWidth="1"/>
    <col min="8" max="8" width="18.42578125" style="1" customWidth="1"/>
    <col min="9" max="9" width="15.140625" style="1" customWidth="1"/>
    <col min="10" max="10" width="10.140625" style="1" bestFit="1" customWidth="1"/>
    <col min="11" max="11" width="10" style="1" bestFit="1" customWidth="1"/>
    <col min="12" max="12" width="15.85546875" style="1" customWidth="1"/>
    <col min="13" max="13" width="21.42578125" style="1" customWidth="1"/>
    <col min="14" max="14" width="9.85546875" style="1" bestFit="1" customWidth="1"/>
    <col min="15" max="15" width="15.5703125" style="1" customWidth="1"/>
    <col min="16" max="16" width="14.5703125" style="1" customWidth="1"/>
    <col min="17" max="17" width="13.5703125" style="1" customWidth="1"/>
    <col min="18" max="16384" width="8.85546875" style="1"/>
  </cols>
  <sheetData>
    <row r="2" spans="1:17">
      <c r="B2" s="2" t="s">
        <v>33</v>
      </c>
    </row>
    <row r="3" spans="1:17" ht="17.2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30" customHeight="1">
      <c r="B4" s="66" t="s">
        <v>36</v>
      </c>
      <c r="C4" s="67" t="s">
        <v>0</v>
      </c>
      <c r="D4" s="68"/>
      <c r="E4" s="68"/>
      <c r="F4" s="68"/>
      <c r="G4" s="68"/>
      <c r="H4" s="68"/>
      <c r="I4" s="69"/>
      <c r="J4" s="67" t="s">
        <v>1</v>
      </c>
      <c r="K4" s="68"/>
      <c r="L4" s="68"/>
      <c r="M4" s="68"/>
      <c r="N4" s="68"/>
      <c r="O4" s="68"/>
      <c r="P4" s="69"/>
      <c r="Q4" s="52" t="s">
        <v>2</v>
      </c>
    </row>
    <row r="5" spans="1:17" ht="30" customHeight="1">
      <c r="B5" s="66"/>
      <c r="C5" s="70"/>
      <c r="D5" s="73" t="s">
        <v>3</v>
      </c>
      <c r="E5" s="74"/>
      <c r="F5" s="75"/>
      <c r="G5" s="67" t="s">
        <v>4</v>
      </c>
      <c r="H5" s="76"/>
      <c r="I5" s="77"/>
      <c r="J5" s="72"/>
      <c r="K5" s="78" t="s">
        <v>5</v>
      </c>
      <c r="L5" s="76"/>
      <c r="M5" s="77"/>
      <c r="N5" s="73" t="s">
        <v>4</v>
      </c>
      <c r="O5" s="74"/>
      <c r="P5" s="75"/>
      <c r="Q5" s="71" t="s">
        <v>6</v>
      </c>
    </row>
    <row r="6" spans="1:17" ht="102" customHeight="1">
      <c r="B6" s="66"/>
      <c r="C6" s="70"/>
      <c r="D6" s="53"/>
      <c r="E6" s="50" t="s">
        <v>7</v>
      </c>
      <c r="F6" s="50" t="s">
        <v>8</v>
      </c>
      <c r="G6" s="51"/>
      <c r="H6" s="50" t="s">
        <v>7</v>
      </c>
      <c r="I6" s="50" t="s">
        <v>9</v>
      </c>
      <c r="J6" s="72"/>
      <c r="K6" s="51"/>
      <c r="L6" s="50" t="s">
        <v>7</v>
      </c>
      <c r="M6" s="50" t="s">
        <v>8</v>
      </c>
      <c r="N6" s="51"/>
      <c r="O6" s="50" t="s">
        <v>7</v>
      </c>
      <c r="P6" s="50" t="s">
        <v>10</v>
      </c>
      <c r="Q6" s="72"/>
    </row>
    <row r="7" spans="1:17" ht="30" customHeight="1">
      <c r="A7" s="4"/>
      <c r="B7" s="43" t="s">
        <v>11</v>
      </c>
      <c r="C7" s="56">
        <v>52961.92325</v>
      </c>
      <c r="D7" s="56">
        <v>47865.057819999995</v>
      </c>
      <c r="E7" s="56">
        <v>1656.4054700000002</v>
      </c>
      <c r="F7" s="56">
        <v>1464.9860200000001</v>
      </c>
      <c r="G7" s="56">
        <v>5096.8654299999998</v>
      </c>
      <c r="H7" s="56">
        <v>4577.85862</v>
      </c>
      <c r="I7" s="56">
        <v>5070.4717099999998</v>
      </c>
      <c r="J7" s="56">
        <v>-2228.6147380066495</v>
      </c>
      <c r="K7" s="56">
        <v>-332.24225800664897</v>
      </c>
      <c r="L7" s="56" t="s">
        <v>38</v>
      </c>
      <c r="M7" s="56">
        <v>-15.939720000000001</v>
      </c>
      <c r="N7" s="56">
        <v>-1896.3724800000005</v>
      </c>
      <c r="O7" s="56">
        <v>-1579.0296873442912</v>
      </c>
      <c r="P7" s="56">
        <v>-1880.8416600000003</v>
      </c>
      <c r="Q7" s="56">
        <f>+'[1]91'!$AC$10/1000</f>
        <v>1162.9957000000002</v>
      </c>
    </row>
    <row r="8" spans="1:17" ht="30" customHeight="1">
      <c r="A8" s="4"/>
      <c r="B8" s="44" t="s">
        <v>12</v>
      </c>
      <c r="C8" s="54">
        <v>2273.1708599999997</v>
      </c>
      <c r="D8" s="54">
        <v>2175.2410199999999</v>
      </c>
      <c r="E8" s="54">
        <v>408.97136999999998</v>
      </c>
      <c r="F8" s="54">
        <v>371.25652000000002</v>
      </c>
      <c r="G8" s="54">
        <v>97.929839999999999</v>
      </c>
      <c r="H8" s="54">
        <v>68.923029999999997</v>
      </c>
      <c r="I8" s="54">
        <v>71.536119999999997</v>
      </c>
      <c r="J8" s="54">
        <v>-31.562519999999999</v>
      </c>
      <c r="K8" s="54">
        <v>-13.98803</v>
      </c>
      <c r="L8" s="54" t="s">
        <v>38</v>
      </c>
      <c r="M8" s="54">
        <v>-6.9397200000000003</v>
      </c>
      <c r="N8" s="54">
        <v>-17.574490000000001</v>
      </c>
      <c r="O8" s="54">
        <v>-0.73712999999999995</v>
      </c>
      <c r="P8" s="54">
        <v>-2.0436700000000001</v>
      </c>
      <c r="Q8" s="54">
        <f>+'[1]91'!$AC$11/1000</f>
        <v>59.291100000000007</v>
      </c>
    </row>
    <row r="9" spans="1:17" ht="30" customHeight="1">
      <c r="A9" s="4"/>
      <c r="B9" s="47" t="s">
        <v>13</v>
      </c>
      <c r="C9" s="54">
        <v>1738.7741400000002</v>
      </c>
      <c r="D9" s="54">
        <v>1672.2478900000001</v>
      </c>
      <c r="E9" s="54">
        <v>408.97136999999998</v>
      </c>
      <c r="F9" s="54">
        <v>322.98040000000003</v>
      </c>
      <c r="G9" s="54">
        <v>66.526250000000005</v>
      </c>
      <c r="H9" s="54">
        <v>66.526250000000005</v>
      </c>
      <c r="I9" s="54">
        <v>66.526250000000005</v>
      </c>
      <c r="J9" s="54" t="s">
        <v>38</v>
      </c>
      <c r="K9" s="54" t="s">
        <v>38</v>
      </c>
      <c r="L9" s="54" t="s">
        <v>38</v>
      </c>
      <c r="M9" s="54" t="s">
        <v>38</v>
      </c>
      <c r="N9" s="54" t="s">
        <v>38</v>
      </c>
      <c r="O9" s="54" t="s">
        <v>38</v>
      </c>
      <c r="P9" s="54" t="s">
        <v>38</v>
      </c>
      <c r="Q9" s="54">
        <f>+'[1]91'!$AC$12/1000</f>
        <v>45.203050000000005</v>
      </c>
    </row>
    <row r="10" spans="1:17" ht="30" customHeight="1">
      <c r="A10" s="4"/>
      <c r="B10" s="44" t="s">
        <v>14</v>
      </c>
      <c r="C10" s="54">
        <v>50688.752389999994</v>
      </c>
      <c r="D10" s="54">
        <v>45689.816800000001</v>
      </c>
      <c r="E10" s="54">
        <v>1247.4341000000002</v>
      </c>
      <c r="F10" s="54">
        <v>1093.7294999999999</v>
      </c>
      <c r="G10" s="54">
        <v>4998.93559</v>
      </c>
      <c r="H10" s="54">
        <v>4508.93559</v>
      </c>
      <c r="I10" s="54">
        <v>4998.93559</v>
      </c>
      <c r="J10" s="54">
        <v>-2197.0522180066496</v>
      </c>
      <c r="K10" s="54">
        <v>-318.25422800664893</v>
      </c>
      <c r="L10" s="54" t="s">
        <v>38</v>
      </c>
      <c r="M10" s="54">
        <v>-9</v>
      </c>
      <c r="N10" s="54">
        <v>-1878.7979900000005</v>
      </c>
      <c r="O10" s="54">
        <v>-1578.2925573442913</v>
      </c>
      <c r="P10" s="54">
        <v>-1878.7979900000005</v>
      </c>
      <c r="Q10" s="54">
        <f>+'[1]91'!$AC$13/1000</f>
        <v>1103.7046</v>
      </c>
    </row>
    <row r="11" spans="1:17" ht="30" customHeight="1">
      <c r="A11" s="4"/>
      <c r="B11" s="47" t="s">
        <v>15</v>
      </c>
      <c r="C11" s="54">
        <v>17633.81626</v>
      </c>
      <c r="D11" s="54">
        <v>12634.88067</v>
      </c>
      <c r="E11" s="54">
        <v>1247.4341000000002</v>
      </c>
      <c r="F11" s="54">
        <v>143.7295</v>
      </c>
      <c r="G11" s="54">
        <v>4998.93559</v>
      </c>
      <c r="H11" s="54">
        <v>4508.93559</v>
      </c>
      <c r="I11" s="54">
        <v>4998.93559</v>
      </c>
      <c r="J11" s="54">
        <v>-2027.4101880066492</v>
      </c>
      <c r="K11" s="54">
        <v>-148.61219800664898</v>
      </c>
      <c r="L11" s="54" t="s">
        <v>38</v>
      </c>
      <c r="M11" s="54" t="s">
        <v>38</v>
      </c>
      <c r="N11" s="54">
        <v>-1878.7979900000005</v>
      </c>
      <c r="O11" s="54">
        <v>-1578.2925573442913</v>
      </c>
      <c r="P11" s="54">
        <v>-1878.7979900000005</v>
      </c>
      <c r="Q11" s="54">
        <f>+'[1]91'!$AC$14/1000</f>
        <v>1103.7046</v>
      </c>
    </row>
    <row r="12" spans="1:17" ht="30" customHeight="1">
      <c r="A12" s="4"/>
      <c r="B12" s="48" t="s">
        <v>16</v>
      </c>
      <c r="C12" s="55">
        <v>3777.1856899999998</v>
      </c>
      <c r="D12" s="55">
        <v>1837.2644599999999</v>
      </c>
      <c r="E12" s="55">
        <v>1247.4341000000002</v>
      </c>
      <c r="F12" s="55">
        <v>143.7295</v>
      </c>
      <c r="G12" s="55">
        <v>1939.9212299999999</v>
      </c>
      <c r="H12" s="55">
        <v>1939.9212299999999</v>
      </c>
      <c r="I12" s="55">
        <v>1939.9212299999999</v>
      </c>
      <c r="J12" s="55" t="s">
        <v>38</v>
      </c>
      <c r="K12" s="55" t="s">
        <v>38</v>
      </c>
      <c r="L12" s="55" t="s">
        <v>38</v>
      </c>
      <c r="M12" s="55" t="s">
        <v>38</v>
      </c>
      <c r="N12" s="55" t="s">
        <v>38</v>
      </c>
      <c r="O12" s="55" t="s">
        <v>38</v>
      </c>
      <c r="P12" s="55" t="s">
        <v>38</v>
      </c>
      <c r="Q12" s="55">
        <f>+'[1]91'!$AC$15/1000</f>
        <v>1103.7046</v>
      </c>
    </row>
    <row r="15" spans="1:17">
      <c r="B15" s="65" t="s">
        <v>40</v>
      </c>
      <c r="C15" s="5"/>
    </row>
    <row r="16" spans="1:17" ht="19.5" customHeight="1">
      <c r="B16" s="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3:17"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3:17"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3:17"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3:17"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3:17"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</sheetData>
  <sheetProtection algorithmName="SHA-512" hashValue="2FD+GwZqd8U18y8OL4rJqcJ1k0XSidfqooRsV6T+QyGKm889r6GeFML1vVqOVV5eCXjgusfNMK/RytPB6QcBSQ==" saltValue="ojDUVzu0FJzsZCj6e7zDGw==" spinCount="100000" sheet="1" objects="1" scenarios="1" selectLockedCells="1" selectUnlockedCells="1"/>
  <mergeCells count="10">
    <mergeCell ref="B4:B6"/>
    <mergeCell ref="C4:I4"/>
    <mergeCell ref="J4:P4"/>
    <mergeCell ref="C5:C6"/>
    <mergeCell ref="Q5:Q6"/>
    <mergeCell ref="D5:F5"/>
    <mergeCell ref="G5:I5"/>
    <mergeCell ref="J5:J6"/>
    <mergeCell ref="K5:M5"/>
    <mergeCell ref="N5:P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4"/>
  <sheetViews>
    <sheetView showGridLines="0" workbookViewId="0">
      <selection sqref="A1:XFD1048576"/>
    </sheetView>
  </sheetViews>
  <sheetFormatPr baseColWidth="10" defaultColWidth="8.85546875" defaultRowHeight="12"/>
  <cols>
    <col min="1" max="1" width="4.28515625" style="8" customWidth="1"/>
    <col min="2" max="2" width="49.85546875" style="8" customWidth="1"/>
    <col min="3" max="3" width="9.5703125" style="8" customWidth="1"/>
    <col min="4" max="9" width="13" style="8" customWidth="1"/>
    <col min="10" max="10" width="14.28515625" style="8" bestFit="1" customWidth="1"/>
    <col min="11" max="11" width="9" style="8" bestFit="1" customWidth="1"/>
    <col min="12" max="16384" width="8.85546875" style="8"/>
  </cols>
  <sheetData>
    <row r="2" spans="2:11">
      <c r="B2" s="7" t="s">
        <v>34</v>
      </c>
    </row>
    <row r="3" spans="2:11" ht="25.5" customHeight="1">
      <c r="B3" s="9"/>
      <c r="C3" s="9"/>
      <c r="D3" s="9"/>
      <c r="E3" s="9"/>
      <c r="F3" s="9"/>
      <c r="G3" s="9"/>
      <c r="H3" s="9"/>
      <c r="I3" s="9"/>
      <c r="J3" s="9"/>
    </row>
    <row r="4" spans="2:11" ht="25.5" customHeight="1">
      <c r="B4" s="80" t="s">
        <v>36</v>
      </c>
      <c r="C4" s="81" t="s">
        <v>37</v>
      </c>
      <c r="D4" s="83" t="s">
        <v>0</v>
      </c>
      <c r="E4" s="83"/>
      <c r="F4" s="83"/>
      <c r="G4" s="83"/>
      <c r="H4" s="83"/>
      <c r="I4" s="83"/>
      <c r="J4" s="83"/>
      <c r="K4" s="83"/>
    </row>
    <row r="5" spans="2:11" ht="25.5" customHeight="1">
      <c r="B5" s="80"/>
      <c r="C5" s="82"/>
      <c r="D5" s="83"/>
      <c r="E5" s="84" t="s">
        <v>17</v>
      </c>
      <c r="F5" s="84" t="s">
        <v>39</v>
      </c>
      <c r="G5" s="86" t="s">
        <v>18</v>
      </c>
      <c r="H5" s="87"/>
      <c r="I5" s="87"/>
      <c r="J5" s="87"/>
      <c r="K5" s="87"/>
    </row>
    <row r="6" spans="2:11">
      <c r="B6" s="80"/>
      <c r="C6" s="82"/>
      <c r="D6" s="83"/>
      <c r="E6" s="84"/>
      <c r="F6" s="84"/>
      <c r="G6" s="86" t="s">
        <v>19</v>
      </c>
      <c r="H6" s="84" t="s">
        <v>20</v>
      </c>
      <c r="I6" s="84" t="s">
        <v>21</v>
      </c>
      <c r="J6" s="84" t="s">
        <v>22</v>
      </c>
      <c r="K6" s="86" t="s">
        <v>23</v>
      </c>
    </row>
    <row r="7" spans="2:11">
      <c r="B7" s="80"/>
      <c r="C7" s="82"/>
      <c r="D7" s="83"/>
      <c r="E7" s="84"/>
      <c r="F7" s="84"/>
      <c r="G7" s="86"/>
      <c r="H7" s="86"/>
      <c r="I7" s="86"/>
      <c r="J7" s="86"/>
      <c r="K7" s="86"/>
    </row>
    <row r="8" spans="2:11">
      <c r="B8" s="80"/>
      <c r="C8" s="82"/>
      <c r="D8" s="83"/>
      <c r="E8" s="85"/>
      <c r="F8" s="85"/>
      <c r="G8" s="88"/>
      <c r="H8" s="88"/>
      <c r="I8" s="88"/>
      <c r="J8" s="88"/>
      <c r="K8" s="88"/>
    </row>
    <row r="9" spans="2:11" ht="30" customHeight="1">
      <c r="B9" s="28" t="s">
        <v>24</v>
      </c>
      <c r="C9" s="33">
        <v>15204</v>
      </c>
      <c r="D9" s="33">
        <v>1275190.82271</v>
      </c>
      <c r="E9" s="34"/>
      <c r="F9" s="34"/>
      <c r="G9" s="34"/>
      <c r="H9" s="34"/>
      <c r="I9" s="34"/>
      <c r="J9" s="34"/>
      <c r="K9" s="34"/>
    </row>
    <row r="10" spans="2:11" ht="30" customHeight="1">
      <c r="B10" s="29" t="s">
        <v>25</v>
      </c>
      <c r="C10" s="35">
        <v>13320</v>
      </c>
      <c r="D10" s="35">
        <v>1263931.6139600002</v>
      </c>
      <c r="E10" s="36">
        <v>889353.97686000005</v>
      </c>
      <c r="F10" s="36">
        <v>1210969.69071</v>
      </c>
      <c r="G10" s="36">
        <v>44844.206149999998</v>
      </c>
      <c r="H10" s="36">
        <v>2912.3853899999999</v>
      </c>
      <c r="I10" s="36">
        <v>950</v>
      </c>
      <c r="J10" s="36">
        <v>1196.31735</v>
      </c>
      <c r="K10" s="36">
        <v>3059.0143599999997</v>
      </c>
    </row>
    <row r="11" spans="2:11" ht="30" customHeight="1">
      <c r="B11" s="30" t="s">
        <v>12</v>
      </c>
      <c r="C11" s="20"/>
      <c r="D11" s="37">
        <v>886867.19234000007</v>
      </c>
      <c r="E11" s="38">
        <v>554403.92803999991</v>
      </c>
      <c r="F11" s="38">
        <v>884594.02148</v>
      </c>
      <c r="G11" s="38">
        <v>2182.31007</v>
      </c>
      <c r="H11" s="38">
        <v>90.860790000000009</v>
      </c>
      <c r="I11" s="38" t="s">
        <v>38</v>
      </c>
      <c r="J11" s="38" t="s">
        <v>38</v>
      </c>
      <c r="K11" s="38" t="s">
        <v>38</v>
      </c>
    </row>
    <row r="12" spans="2:11" ht="30" customHeight="1">
      <c r="B12" s="31" t="s">
        <v>26</v>
      </c>
      <c r="C12" s="20"/>
      <c r="D12" s="39">
        <v>800171.44185000006</v>
      </c>
      <c r="E12" s="40">
        <v>509516.25852000003</v>
      </c>
      <c r="F12" s="40">
        <v>798432.66771000007</v>
      </c>
      <c r="G12" s="40">
        <v>1647.91335</v>
      </c>
      <c r="H12" s="40">
        <v>90.860790000000009</v>
      </c>
      <c r="I12" s="40" t="s">
        <v>38</v>
      </c>
      <c r="J12" s="40" t="s">
        <v>38</v>
      </c>
      <c r="K12" s="40" t="s">
        <v>38</v>
      </c>
    </row>
    <row r="13" spans="2:11" ht="30" customHeight="1">
      <c r="B13" s="30" t="s">
        <v>14</v>
      </c>
      <c r="C13" s="20"/>
      <c r="D13" s="37">
        <v>377064.42161999998</v>
      </c>
      <c r="E13" s="38">
        <v>334950.04881999997</v>
      </c>
      <c r="F13" s="38">
        <v>326375.66923</v>
      </c>
      <c r="G13" s="38">
        <v>42661.896079999999</v>
      </c>
      <c r="H13" s="38">
        <v>2821.5246000000002</v>
      </c>
      <c r="I13" s="38">
        <v>950</v>
      </c>
      <c r="J13" s="38">
        <v>1196.31735</v>
      </c>
      <c r="K13" s="38">
        <v>3059.0143599999997</v>
      </c>
    </row>
    <row r="14" spans="2:11" ht="30" customHeight="1">
      <c r="B14" s="31" t="s">
        <v>27</v>
      </c>
      <c r="C14" s="20"/>
      <c r="D14" s="39">
        <v>224261.99476</v>
      </c>
      <c r="E14" s="40">
        <v>199435.29597000001</v>
      </c>
      <c r="F14" s="40">
        <v>206628.17850000001</v>
      </c>
      <c r="G14" s="40">
        <v>11051.69527</v>
      </c>
      <c r="H14" s="40">
        <v>2326.7892800000004</v>
      </c>
      <c r="I14" s="40" t="s">
        <v>38</v>
      </c>
      <c r="J14" s="40">
        <v>1196.31735</v>
      </c>
      <c r="K14" s="40">
        <v>3059.0143599999997</v>
      </c>
    </row>
    <row r="15" spans="2:11" ht="30" customHeight="1">
      <c r="B15" s="32" t="s">
        <v>28</v>
      </c>
      <c r="C15" s="27"/>
      <c r="D15" s="41">
        <v>185879.11377999999</v>
      </c>
      <c r="E15" s="42">
        <v>162044.32244999998</v>
      </c>
      <c r="F15" s="42">
        <v>182101.92808999997</v>
      </c>
      <c r="G15" s="42">
        <v>2940.9690599999999</v>
      </c>
      <c r="H15" s="42" t="s">
        <v>38</v>
      </c>
      <c r="I15" s="42" t="s">
        <v>38</v>
      </c>
      <c r="J15" s="42">
        <v>836.21663000000001</v>
      </c>
      <c r="K15" s="42" t="s">
        <v>38</v>
      </c>
    </row>
    <row r="16" spans="2:11">
      <c r="F16" s="58"/>
    </row>
    <row r="17" spans="2:10">
      <c r="B17" s="79"/>
      <c r="C17" s="79"/>
      <c r="D17" s="79"/>
      <c r="E17" s="10"/>
    </row>
    <row r="18" spans="2:10">
      <c r="B18" s="65" t="s">
        <v>40</v>
      </c>
      <c r="C18" s="58"/>
      <c r="D18" s="59"/>
    </row>
    <row r="19" spans="2:10">
      <c r="C19" s="58"/>
      <c r="D19" s="59"/>
      <c r="E19" s="59"/>
      <c r="F19" s="59"/>
      <c r="G19" s="59"/>
      <c r="H19" s="59"/>
      <c r="I19" s="59"/>
      <c r="J19" s="59"/>
    </row>
    <row r="20" spans="2:10">
      <c r="D20" s="59"/>
      <c r="E20" s="59"/>
      <c r="F20" s="59"/>
      <c r="G20" s="59"/>
      <c r="H20" s="59"/>
      <c r="I20" s="59"/>
      <c r="J20" s="59"/>
    </row>
    <row r="21" spans="2:10">
      <c r="D21" s="59"/>
      <c r="E21" s="59"/>
      <c r="F21" s="59"/>
      <c r="G21" s="59"/>
      <c r="H21" s="59"/>
      <c r="I21" s="59"/>
      <c r="J21" s="59"/>
    </row>
    <row r="22" spans="2:10">
      <c r="D22" s="59"/>
      <c r="E22" s="59"/>
      <c r="F22" s="59"/>
      <c r="G22" s="59"/>
      <c r="H22" s="59"/>
      <c r="I22" s="59"/>
      <c r="J22" s="59"/>
    </row>
    <row r="23" spans="2:10">
      <c r="D23" s="59"/>
      <c r="E23" s="59"/>
      <c r="F23" s="59"/>
      <c r="G23" s="59"/>
      <c r="H23" s="59"/>
      <c r="I23" s="59"/>
      <c r="J23" s="59"/>
    </row>
    <row r="24" spans="2:10">
      <c r="D24" s="59"/>
      <c r="E24" s="59"/>
      <c r="F24" s="59"/>
      <c r="G24" s="59"/>
      <c r="H24" s="59"/>
      <c r="I24" s="59"/>
      <c r="J24" s="59"/>
    </row>
  </sheetData>
  <sheetProtection algorithmName="SHA-512" hashValue="omJA226tSuSLdKREpM5UiA8DamDjjW9AuFwi46mbsMVn3VOrOln9bV3RpQEueftfLJKfRRyAgsYHG0YiouzGdA==" saltValue="042AOKs1h8UxvsEeDUvumg==" spinCount="100000" sheet="1" objects="1" scenarios="1" selectLockedCells="1" selectUnlockedCells="1"/>
  <mergeCells count="13">
    <mergeCell ref="B17:D17"/>
    <mergeCell ref="B4:B8"/>
    <mergeCell ref="C4:C8"/>
    <mergeCell ref="D4:K4"/>
    <mergeCell ref="D5:D8"/>
    <mergeCell ref="E5:E8"/>
    <mergeCell ref="F5:F8"/>
    <mergeCell ref="G5:K5"/>
    <mergeCell ref="G6:G8"/>
    <mergeCell ref="H6:H8"/>
    <mergeCell ref="I6:I8"/>
    <mergeCell ref="J6:J8"/>
    <mergeCell ref="K6:K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0"/>
  <sheetViews>
    <sheetView showGridLines="0" tabSelected="1" workbookViewId="0"/>
  </sheetViews>
  <sheetFormatPr baseColWidth="10" defaultColWidth="9.140625" defaultRowHeight="12"/>
  <cols>
    <col min="1" max="1" width="4.7109375" style="11" customWidth="1"/>
    <col min="2" max="2" width="58.28515625" style="11" customWidth="1"/>
    <col min="3" max="3" width="18.5703125" style="11" customWidth="1"/>
    <col min="4" max="5" width="20.7109375" style="11" customWidth="1"/>
    <col min="6" max="6" width="18.85546875" style="11" bestFit="1" customWidth="1"/>
    <col min="7" max="7" width="34.5703125" style="11" customWidth="1"/>
    <col min="8" max="8" width="11.42578125" style="11" customWidth="1"/>
    <col min="9" max="9" width="2.7109375" style="11" customWidth="1"/>
    <col min="10" max="10" width="9.140625" style="11"/>
    <col min="11" max="11" width="14.85546875" style="11" customWidth="1"/>
    <col min="12" max="16384" width="9.140625" style="11"/>
  </cols>
  <sheetData>
    <row r="2" spans="2:15">
      <c r="B2" s="7" t="s">
        <v>35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2:1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2: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2:15" ht="55.5" customHeight="1">
      <c r="B5" s="13"/>
      <c r="C5" s="89" t="s">
        <v>0</v>
      </c>
      <c r="D5" s="89"/>
      <c r="E5" s="17" t="s">
        <v>29</v>
      </c>
      <c r="F5" s="17" t="s">
        <v>0</v>
      </c>
    </row>
    <row r="6" spans="2:15" ht="41.25" customHeight="1">
      <c r="B6" s="60" t="s">
        <v>36</v>
      </c>
      <c r="C6" s="16"/>
      <c r="D6" s="49" t="s">
        <v>30</v>
      </c>
      <c r="E6" s="18" t="s">
        <v>31</v>
      </c>
      <c r="F6" s="18" t="s">
        <v>6</v>
      </c>
    </row>
    <row r="7" spans="2:15" ht="15" customHeight="1">
      <c r="B7" s="43" t="s">
        <v>32</v>
      </c>
      <c r="C7" s="24">
        <v>2738366</v>
      </c>
      <c r="D7" s="25">
        <v>101401</v>
      </c>
      <c r="E7" s="25">
        <v>2044610</v>
      </c>
      <c r="F7" s="25">
        <v>33851</v>
      </c>
    </row>
    <row r="8" spans="2:15" ht="15" customHeight="1">
      <c r="B8" s="44" t="s">
        <v>12</v>
      </c>
      <c r="C8" s="19">
        <v>171048</v>
      </c>
      <c r="D8" s="20"/>
      <c r="E8" s="20"/>
      <c r="F8" s="62">
        <v>784</v>
      </c>
    </row>
    <row r="9" spans="2:15" ht="15" customHeight="1">
      <c r="B9" s="45" t="s">
        <v>13</v>
      </c>
      <c r="C9" s="61">
        <v>0</v>
      </c>
      <c r="D9" s="20"/>
      <c r="E9" s="20"/>
      <c r="F9" s="63">
        <v>0</v>
      </c>
    </row>
    <row r="10" spans="2:15" ht="15" customHeight="1">
      <c r="B10" s="44" t="s">
        <v>14</v>
      </c>
      <c r="C10" s="19">
        <v>2567318</v>
      </c>
      <c r="D10" s="21">
        <v>100352</v>
      </c>
      <c r="E10" s="21">
        <v>1909055</v>
      </c>
      <c r="F10" s="21">
        <v>33067</v>
      </c>
    </row>
    <row r="11" spans="2:15" ht="15" customHeight="1">
      <c r="B11" s="45" t="s">
        <v>15</v>
      </c>
      <c r="C11" s="22">
        <v>1518612</v>
      </c>
      <c r="D11" s="20"/>
      <c r="E11" s="20"/>
      <c r="F11" s="23">
        <v>25872</v>
      </c>
    </row>
    <row r="12" spans="2:15" ht="15" customHeight="1">
      <c r="B12" s="46" t="s">
        <v>16</v>
      </c>
      <c r="C12" s="26">
        <v>10685</v>
      </c>
      <c r="D12" s="27"/>
      <c r="E12" s="27"/>
      <c r="F12" s="64">
        <v>1806</v>
      </c>
    </row>
    <row r="13" spans="2:15" ht="14.25">
      <c r="B13" s="14"/>
      <c r="C13" s="14"/>
      <c r="D13" s="15"/>
      <c r="E13" s="15"/>
      <c r="F13" s="15"/>
      <c r="G13" s="15"/>
    </row>
    <row r="15" spans="2:15">
      <c r="B15" s="65" t="s">
        <v>41</v>
      </c>
    </row>
    <row r="16" spans="2:15">
      <c r="C16" s="59"/>
      <c r="D16" s="59"/>
      <c r="E16" s="59"/>
      <c r="F16" s="59"/>
    </row>
    <row r="17" spans="3:6">
      <c r="C17" s="59"/>
      <c r="D17" s="59"/>
      <c r="E17" s="59"/>
      <c r="F17" s="59"/>
    </row>
    <row r="18" spans="3:6">
      <c r="C18" s="59"/>
      <c r="D18" s="59"/>
      <c r="E18" s="59"/>
      <c r="F18" s="59"/>
    </row>
    <row r="19" spans="3:6">
      <c r="C19" s="59"/>
      <c r="D19" s="59"/>
      <c r="E19" s="59"/>
      <c r="F19" s="59"/>
    </row>
    <row r="20" spans="3:6">
      <c r="C20" s="59"/>
      <c r="D20" s="59"/>
      <c r="E20" s="59"/>
      <c r="F20" s="59"/>
    </row>
    <row r="21" spans="3:6">
      <c r="C21" s="59"/>
      <c r="D21" s="59"/>
      <c r="E21" s="59"/>
      <c r="F21" s="59"/>
    </row>
    <row r="25" spans="3:6">
      <c r="C25" s="90"/>
      <c r="D25" s="90"/>
      <c r="E25" s="90"/>
      <c r="F25" s="90"/>
    </row>
    <row r="26" spans="3:6">
      <c r="C26" s="90"/>
      <c r="D26" s="90"/>
      <c r="E26" s="90"/>
      <c r="F26" s="90"/>
    </row>
    <row r="27" spans="3:6">
      <c r="C27" s="90"/>
      <c r="D27" s="90"/>
      <c r="E27" s="90"/>
      <c r="F27" s="90"/>
    </row>
    <row r="28" spans="3:6">
      <c r="C28" s="90"/>
      <c r="D28" s="90"/>
      <c r="E28" s="90"/>
      <c r="F28" s="90"/>
    </row>
    <row r="29" spans="3:6">
      <c r="C29" s="90"/>
      <c r="D29" s="90"/>
      <c r="E29" s="90"/>
      <c r="F29" s="90"/>
    </row>
    <row r="30" spans="3:6">
      <c r="C30" s="90"/>
      <c r="D30" s="90"/>
      <c r="E30" s="90"/>
      <c r="F30" s="90"/>
    </row>
  </sheetData>
  <sheetProtection algorithmName="SHA-512" hashValue="jfss4Pd9RkOoy0hOe7YPMqNd/xz9+7MMpxbn99CtHECq4UHNNXD8hHbG+JmTj1qS0keE/K+eNP5NCrEvil0H4w==" saltValue="KS1KfnMDsYVhNclWS1mxtQ==" spinCount="100000" sheet="1" selectLockedCells="1" selectUnlockedCells="1"/>
  <mergeCells count="1">
    <mergeCell ref="C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Plantilla 1</vt:lpstr>
      <vt:lpstr>Plantilla 2</vt:lpstr>
      <vt:lpstr>Plantilla 3</vt:lpstr>
    </vt:vector>
  </TitlesOfParts>
  <Company>ABANCA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Ramil Frean, Pablo</dc:creator>
  <cp:lastModifiedBy>Fojo Conde, Jose Antonio</cp:lastModifiedBy>
  <dcterms:created xsi:type="dcterms:W3CDTF">2020-09-30T18:17:47Z</dcterms:created>
  <dcterms:modified xsi:type="dcterms:W3CDTF">2023-04-05T10:43:26Z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{061BE0E8-8F42-426D-8744-520039C06CFC}</vt:lpwstr>
  </property>
</Properties>
</file>